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80" windowHeight="7500" activeTab="0"/>
  </bookViews>
  <sheets>
    <sheet name="總賬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<sst xmlns="http://schemas.openxmlformats.org/spreadsheetml/2006/main" count="42" uniqueCount="32">
  <si>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本年度結餘：                                       </t>
  </si>
  <si>
    <t xml:space="preserve">半 年 結 餘：                                       </t>
  </si>
  <si>
    <t>學會賬目表</t>
  </si>
  <si>
    <t>導師:</t>
  </si>
  <si>
    <t>老師</t>
  </si>
  <si>
    <t>收</t>
  </si>
  <si>
    <t>=</t>
  </si>
  <si>
    <r>
      <rPr>
        <sz val="10"/>
        <color indexed="55"/>
        <rFont val="細明體"/>
        <family val="3"/>
      </rPr>
      <t>收</t>
    </r>
  </si>
  <si>
    <r>
      <rPr>
        <sz val="10"/>
        <color indexed="55"/>
        <rFont val="細明體"/>
        <family val="3"/>
      </rPr>
      <t>支</t>
    </r>
  </si>
  <si>
    <r>
      <rPr>
        <sz val="10"/>
        <rFont val="新細明體"/>
        <family val="1"/>
      </rPr>
      <t>日期</t>
    </r>
  </si>
  <si>
    <r>
      <rPr>
        <sz val="10"/>
        <rFont val="新細明體"/>
        <family val="1"/>
      </rPr>
      <t>項目</t>
    </r>
  </si>
  <si>
    <r>
      <rPr>
        <sz val="10"/>
        <rFont val="新細明體"/>
        <family val="1"/>
      </rPr>
      <t>單價</t>
    </r>
  </si>
  <si>
    <r>
      <rPr>
        <sz val="10"/>
        <rFont val="新細明體"/>
        <family val="1"/>
      </rPr>
      <t>數量</t>
    </r>
  </si>
  <si>
    <r>
      <rPr>
        <sz val="10"/>
        <rFont val="新細明體"/>
        <family val="1"/>
      </rPr>
      <t>收</t>
    </r>
    <r>
      <rPr>
        <sz val="10"/>
        <rFont val="Arial"/>
        <family val="2"/>
      </rPr>
      <t>/</t>
    </r>
    <r>
      <rPr>
        <sz val="10"/>
        <rFont val="新細明體"/>
        <family val="1"/>
      </rPr>
      <t>支</t>
    </r>
  </si>
  <si>
    <r>
      <rPr>
        <sz val="10"/>
        <rFont val="新細明體"/>
        <family val="1"/>
      </rPr>
      <t>結餘</t>
    </r>
  </si>
  <si>
    <r>
      <rPr>
        <sz val="10"/>
        <rFont val="新細明體"/>
        <family val="1"/>
      </rPr>
      <t>供應商</t>
    </r>
  </si>
  <si>
    <r>
      <rPr>
        <sz val="10"/>
        <rFont val="新細明體"/>
        <family val="1"/>
      </rPr>
      <t>備註</t>
    </r>
    <r>
      <rPr>
        <sz val="10"/>
        <rFont val="Arial"/>
        <family val="2"/>
      </rPr>
      <t>/</t>
    </r>
    <r>
      <rPr>
        <sz val="10"/>
        <rFont val="新細明體"/>
        <family val="1"/>
      </rPr>
      <t>單據</t>
    </r>
  </si>
  <si>
    <r>
      <rPr>
        <sz val="10"/>
        <rFont val="新細明體"/>
        <family val="1"/>
      </rPr>
      <t>收入</t>
    </r>
  </si>
  <si>
    <r>
      <rPr>
        <sz val="10"/>
        <rFont val="新細明體"/>
        <family val="1"/>
      </rPr>
      <t>支出</t>
    </r>
  </si>
  <si>
    <t>聖公會聖西門呂明才中學</t>
  </si>
  <si>
    <t xml:space="preserve">財 政 簽 署：                                       </t>
  </si>
  <si>
    <t xml:space="preserve">主 席 簽 署：                                       </t>
  </si>
  <si>
    <t>財 政 簽 署：</t>
  </si>
  <si>
    <t>主 席 簽 署：</t>
  </si>
  <si>
    <t xml:space="preserve">導 師 簽 署：                                       </t>
  </si>
  <si>
    <t>導 師 簽 署：</t>
  </si>
  <si>
    <t xml:space="preserve">日            期：                                       </t>
  </si>
  <si>
    <t>日            期：</t>
  </si>
  <si>
    <t>註：填妥本電子結算表後，須於活動組指定之日期前電郵給導師審核。( 每學年提交兩次 )</t>
  </si>
  <si>
    <t>去年結餘</t>
  </si>
  <si>
    <t xml:space="preserve"> 20      至20      年度           </t>
  </si>
  <si>
    <t>總收入/總支出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</si>
</sst>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$-404]#,##0.00;[Red]\-[$$-404]#,##0.00"/>
    <numFmt numFmtId="180" formatCode="mmm\-yyyy"/>
    <numFmt numFmtId="181" formatCode="m&quot;月&quot;d&quot;日&quot;"/>
    <numFmt numFmtId="182" formatCode="[$$-404]#,##0.00_);[Red]\([$$-404]#,##0.00\)"/>
    <numFmt numFmtId="183" formatCode="[$$-404]#,##0.0_);[Red]\([$$-404]#,##0.0\)"/>
    <numFmt numFmtId="184" formatCode="#,##0.00;[Red]\-#,##0.00"/>
    <numFmt numFmtId="185" formatCode="yyyy&quot;年&quot;m&quot;月&quot;d&quot;日&quot;"/>
    <numFmt numFmtId="186" formatCode="_-[$$-404]* #,##0.00_-;\-[$$-404]* #,##0.00_-;_-[$$-404]* &quot;-&quot;??_-;_-@_-"/>
    <numFmt numFmtId="187" formatCode="_-[$$-404]* #,##0.0_-;\-[$$-404]* #,##0.0_-;_-[$$-404]* &quot;-&quot;??_-;_-@_-"/>
    <numFmt numFmtId="188" formatCode="[$$-404]#,##0.000;[Red]\-[$$-404]#,##0.000"/>
    <numFmt numFmtId="189" formatCode="[$$-404]#,##0.0;[Red]\-[$$-404]#,##0.0"/>
    <numFmt numFmtId="190" formatCode="_([$HK$-C04]* #,##0.00_);_([$HK$-C04]* \(#,##0.00\);_([$HK$-C04]* &quot;-&quot;??_);_(@_)"/>
    <numFmt numFmtId="191" formatCode="_([$HK$-C04]* #,##0.0_);_([$HK$-C04]* \(#,##0.0\);_([$HK$-C04]* &quot;-&quot;??_);_(@_)"/>
    <numFmt numFmtId="192" formatCode="#,##0.00_);[Red]\(#,##0.00\);&quot;&quot;"/>
    <numFmt numFmtId="193" formatCode="_([$$-C04]* #,##0.00_);_([$$-C04]* \(#,##0.00\);&quot;&quot;"/>
    <numFmt numFmtId="194" formatCode="_([$$-C04]* #,##0.0_);_([$$-C04]* \(#,##0.0\);&quot;&quot;"/>
    <numFmt numFmtId="195" formatCode="dd/mm/yyyy"/>
    <numFmt numFmtId="196" formatCode="dd/mmm/yyyy"/>
    <numFmt numFmtId="197" formatCode="dd\-mmm\-yyyy"/>
    <numFmt numFmtId="198" formatCode="_-[$$-404]* #,##0.0_-;\-[$$-404]* #,##0.0_-;_-[$$-404]* &quot;-&quot;?_-;_-@_-"/>
    <numFmt numFmtId="199" formatCode="_([$$-C04]* #,##0.0_);[Red]_([$$-C04]* \(#,##0.0\);&quot;&quot;"/>
  </numFmts>
  <fonts count="53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23"/>
      <name val="新細明體"/>
      <family val="1"/>
    </font>
    <font>
      <sz val="12"/>
      <color indexed="23"/>
      <name val="新細明體"/>
      <family val="1"/>
    </font>
    <font>
      <sz val="12"/>
      <color indexed="23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0"/>
      <color indexed="55"/>
      <name val="細明體"/>
      <family val="3"/>
    </font>
    <font>
      <sz val="10"/>
      <name val="Arial"/>
      <family val="2"/>
    </font>
    <font>
      <sz val="12"/>
      <name val="Arial"/>
      <family val="2"/>
    </font>
    <font>
      <sz val="14"/>
      <color indexed="55"/>
      <name val="Times New Roman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14" fontId="3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/>
    </xf>
    <xf numFmtId="179" fontId="0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79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fill" vertical="center" wrapText="1"/>
    </xf>
    <xf numFmtId="194" fontId="10" fillId="0" borderId="0" xfId="0" applyNumberFormat="1" applyFont="1" applyBorder="1" applyAlignment="1">
      <alignment horizontal="right" vertical="center"/>
    </xf>
    <xf numFmtId="194" fontId="10" fillId="32" borderId="0" xfId="0" applyNumberFormat="1" applyFont="1" applyFill="1" applyBorder="1" applyAlignment="1" applyProtection="1">
      <alignment horizontal="right" vertical="center"/>
      <protection locked="0"/>
    </xf>
    <xf numFmtId="194" fontId="10" fillId="0" borderId="0" xfId="0" applyNumberFormat="1" applyFont="1" applyBorder="1" applyAlignment="1">
      <alignment horizontal="left" vertical="center" wrapText="1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 wrapText="1"/>
    </xf>
    <xf numFmtId="194" fontId="3" fillId="0" borderId="0" xfId="0" applyNumberFormat="1" applyFont="1" applyBorder="1" applyAlignment="1">
      <alignment horizontal="fill" vertical="center" wrapText="1"/>
    </xf>
    <xf numFmtId="194" fontId="0" fillId="0" borderId="0" xfId="0" applyNumberFormat="1" applyFont="1" applyBorder="1" applyAlignment="1">
      <alignment horizontal="right" vertical="center"/>
    </xf>
    <xf numFmtId="194" fontId="8" fillId="0" borderId="0" xfId="0" applyNumberFormat="1" applyFont="1" applyBorder="1" applyAlignment="1">
      <alignment horizontal="right" vertical="center"/>
    </xf>
    <xf numFmtId="194" fontId="9" fillId="0" borderId="0" xfId="0" applyNumberFormat="1" applyFont="1" applyBorder="1" applyAlignment="1">
      <alignment horizontal="center" vertical="top"/>
    </xf>
    <xf numFmtId="194" fontId="8" fillId="0" borderId="0" xfId="0" applyNumberFormat="1" applyFont="1" applyBorder="1" applyAlignment="1">
      <alignment horizontal="right" vertical="center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94" fontId="13" fillId="0" borderId="0" xfId="0" applyNumberFormat="1" applyFont="1" applyBorder="1" applyAlignment="1">
      <alignment horizontal="right" vertical="center"/>
    </xf>
    <xf numFmtId="194" fontId="13" fillId="0" borderId="0" xfId="0" applyNumberFormat="1" applyFont="1" applyBorder="1" applyAlignment="1">
      <alignment horizontal="right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194" fontId="13" fillId="33" borderId="0" xfId="0" applyNumberFormat="1" applyFont="1" applyFill="1" applyBorder="1" applyAlignment="1">
      <alignment horizontal="center" vertical="center" wrapText="1"/>
    </xf>
    <xf numFmtId="194" fontId="13" fillId="33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Border="1" applyAlignment="1">
      <alignment vertical="center" wrapText="1"/>
    </xf>
    <xf numFmtId="187" fontId="13" fillId="0" borderId="0" xfId="0" applyNumberFormat="1" applyFont="1" applyBorder="1" applyAlignment="1">
      <alignment vertical="center" wrapText="1"/>
    </xf>
    <xf numFmtId="187" fontId="0" fillId="0" borderId="0" xfId="0" applyNumberFormat="1" applyFont="1" applyBorder="1" applyAlignment="1">
      <alignment vertical="center" wrapText="1"/>
    </xf>
    <xf numFmtId="187" fontId="8" fillId="0" borderId="0" xfId="0" applyNumberFormat="1" applyFont="1" applyBorder="1" applyAlignment="1">
      <alignment vertical="center" wrapText="1"/>
    </xf>
    <xf numFmtId="187" fontId="0" fillId="0" borderId="0" xfId="0" applyNumberFormat="1" applyFont="1" applyBorder="1" applyAlignment="1">
      <alignment vertical="center"/>
    </xf>
    <xf numFmtId="0" fontId="15" fillId="34" borderId="0" xfId="0" applyFont="1" applyFill="1" applyAlignment="1">
      <alignment horizontal="center" vertical="top"/>
    </xf>
    <xf numFmtId="0" fontId="16" fillId="34" borderId="0" xfId="0" applyFont="1" applyFill="1" applyAlignment="1">
      <alignment horizontal="center" vertical="top"/>
    </xf>
    <xf numFmtId="0" fontId="17" fillId="34" borderId="0" xfId="0" applyFont="1" applyFill="1" applyAlignment="1">
      <alignment horizontal="center" vertical="top"/>
    </xf>
    <xf numFmtId="195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198" fontId="13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198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79" fontId="13" fillId="0" borderId="0" xfId="0" applyNumberFormat="1" applyFont="1" applyBorder="1" applyAlignment="1" applyProtection="1">
      <alignment horizontal="center" vertical="center" wrapText="1"/>
      <protection locked="0"/>
    </xf>
    <xf numFmtId="199" fontId="13" fillId="33" borderId="0" xfId="0" applyNumberFormat="1" applyFont="1" applyFill="1" applyBorder="1" applyAlignment="1">
      <alignment horizontal="right" vertical="center" wrapText="1"/>
    </xf>
    <xf numFmtId="199" fontId="14" fillId="0" borderId="0" xfId="0" applyNumberFormat="1" applyFont="1" applyBorder="1" applyAlignment="1">
      <alignment vertical="center" wrapText="1"/>
    </xf>
    <xf numFmtId="187" fontId="0" fillId="0" borderId="0" xfId="0" applyNumberFormat="1" applyFont="1" applyFill="1" applyBorder="1" applyAlignment="1" applyProtection="1">
      <alignment vertical="center" wrapText="1"/>
      <protection locked="0"/>
    </xf>
    <xf numFmtId="194" fontId="0" fillId="0" borderId="0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19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94" fontId="3" fillId="0" borderId="0" xfId="0" applyNumberFormat="1" applyFont="1" applyBorder="1" applyAlignment="1">
      <alignment horizontal="right" vertical="center" wrapText="1"/>
    </xf>
    <xf numFmtId="194" fontId="0" fillId="0" borderId="0" xfId="0" applyNumberFormat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 wrapText="1"/>
    </xf>
    <xf numFmtId="194" fontId="0" fillId="0" borderId="0" xfId="0" applyNumberFormat="1" applyFill="1" applyBorder="1" applyAlignment="1">
      <alignment horizontal="right" vertical="center"/>
    </xf>
    <xf numFmtId="187" fontId="0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35" borderId="0" xfId="0" applyFont="1" applyFill="1" applyBorder="1" applyAlignment="1">
      <alignment horizontal="center" vertical="center" wrapText="1"/>
    </xf>
    <xf numFmtId="194" fontId="0" fillId="35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90" zoomScaleNormal="90" zoomScalePageLayoutView="0" workbookViewId="0" topLeftCell="A1">
      <pane xSplit="2" ySplit="5" topLeftCell="C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" sqref="G6:H11"/>
    </sheetView>
  </sheetViews>
  <sheetFormatPr defaultColWidth="9.00390625" defaultRowHeight="16.5"/>
  <cols>
    <col min="1" max="1" width="3.25390625" style="1" bestFit="1" customWidth="1"/>
    <col min="2" max="2" width="15.875" style="10" customWidth="1"/>
    <col min="3" max="3" width="21.625" style="14" customWidth="1"/>
    <col min="4" max="4" width="9.625" style="51" customWidth="1"/>
    <col min="5" max="5" width="6.875" style="25" customWidth="1"/>
    <col min="6" max="6" width="6.00390625" style="25" bestFit="1" customWidth="1"/>
    <col min="7" max="8" width="12.625" style="30" customWidth="1"/>
    <col min="9" max="9" width="14.00390625" style="33" customWidth="1"/>
    <col min="10" max="10" width="12.875" style="5" customWidth="1"/>
    <col min="11" max="11" width="14.875" style="10" customWidth="1"/>
    <col min="12" max="12" width="9.00390625" style="1" customWidth="1"/>
    <col min="13" max="13" width="3.00390625" style="54" hidden="1" customWidth="1"/>
    <col min="14" max="14" width="3.875" style="54" hidden="1" customWidth="1"/>
    <col min="15" max="16384" width="9.00390625" style="1" customWidth="1"/>
  </cols>
  <sheetData>
    <row r="1" spans="2:11" ht="16.5">
      <c r="B1" s="67"/>
      <c r="C1" s="76" t="s">
        <v>19</v>
      </c>
      <c r="D1" s="76"/>
      <c r="E1" s="76"/>
      <c r="F1" s="76"/>
      <c r="G1" s="76"/>
      <c r="H1" s="76"/>
      <c r="I1" s="76"/>
      <c r="J1" s="76"/>
      <c r="K1" s="76"/>
    </row>
    <row r="2" spans="2:11" ht="16.5" customHeight="1">
      <c r="B2" s="68"/>
      <c r="C2" s="77" t="s">
        <v>30</v>
      </c>
      <c r="D2" s="77"/>
      <c r="E2" s="77"/>
      <c r="F2" s="77"/>
      <c r="G2" s="77"/>
      <c r="H2" s="77"/>
      <c r="I2" s="77"/>
      <c r="J2" s="77"/>
      <c r="K2" s="77"/>
    </row>
    <row r="3" spans="2:14" s="21" customFormat="1" ht="19.5">
      <c r="B3" s="17"/>
      <c r="C3" s="18" t="s">
        <v>2</v>
      </c>
      <c r="D3" s="47"/>
      <c r="E3" s="22"/>
      <c r="F3" s="22"/>
      <c r="G3" s="27" t="s">
        <v>3</v>
      </c>
      <c r="H3" s="28"/>
      <c r="I3" s="29" t="s">
        <v>4</v>
      </c>
      <c r="J3" s="19"/>
      <c r="K3" s="20"/>
      <c r="M3" s="52"/>
      <c r="N3" s="52"/>
    </row>
    <row r="4" spans="2:14" s="44" customFormat="1" ht="14.25">
      <c r="B4" s="37"/>
      <c r="C4" s="38"/>
      <c r="D4" s="48"/>
      <c r="E4" s="39"/>
      <c r="F4" s="39"/>
      <c r="G4" s="40"/>
      <c r="H4" s="40"/>
      <c r="I4" s="41"/>
      <c r="J4" s="42"/>
      <c r="K4" s="43"/>
      <c r="M4" s="53" t="s">
        <v>7</v>
      </c>
      <c r="N4" s="53"/>
    </row>
    <row r="5" spans="2:14" s="44" customFormat="1" ht="14.25">
      <c r="B5" s="39" t="s">
        <v>9</v>
      </c>
      <c r="C5" s="39" t="s">
        <v>10</v>
      </c>
      <c r="D5" s="48" t="s">
        <v>11</v>
      </c>
      <c r="E5" s="39" t="s">
        <v>12</v>
      </c>
      <c r="F5" s="39" t="s">
        <v>13</v>
      </c>
      <c r="G5" s="45" t="s">
        <v>17</v>
      </c>
      <c r="H5" s="45" t="s">
        <v>18</v>
      </c>
      <c r="I5" s="45" t="s">
        <v>14</v>
      </c>
      <c r="J5" s="42" t="s">
        <v>15</v>
      </c>
      <c r="K5" s="39" t="s">
        <v>16</v>
      </c>
      <c r="M5" s="53" t="s">
        <v>8</v>
      </c>
      <c r="N5" s="53"/>
    </row>
    <row r="6" spans="1:14" s="44" customFormat="1" ht="14.25">
      <c r="A6" s="44">
        <v>1</v>
      </c>
      <c r="B6" s="55">
        <v>44075</v>
      </c>
      <c r="C6" s="70" t="s">
        <v>29</v>
      </c>
      <c r="D6" s="57">
        <v>0</v>
      </c>
      <c r="E6" s="58">
        <v>0</v>
      </c>
      <c r="F6" s="58" t="s">
        <v>5</v>
      </c>
      <c r="G6" s="46"/>
      <c r="H6" s="46"/>
      <c r="I6" s="62" t="str">
        <f>IF(M6="x",IF(N6="x","=========",""),G6-H6)</f>
        <v>=========</v>
      </c>
      <c r="J6" s="61"/>
      <c r="K6" s="58"/>
      <c r="M6" s="53" t="str">
        <f>IF(OR(D6*E6=0,ISBLANK(F6)),"x",F6)</f>
        <v>x</v>
      </c>
      <c r="N6" s="53" t="str">
        <f aca="true" t="shared" si="0" ref="N6:N17">IF(AND(M5&lt;&gt;"x",M6="x"),"x","")</f>
        <v>x</v>
      </c>
    </row>
    <row r="7" spans="1:14" s="44" customFormat="1" ht="12.75">
      <c r="A7" s="44">
        <v>2</v>
      </c>
      <c r="B7" s="55"/>
      <c r="C7" s="56"/>
      <c r="D7" s="57"/>
      <c r="E7" s="58"/>
      <c r="F7" s="58"/>
      <c r="G7" s="46"/>
      <c r="H7" s="46"/>
      <c r="I7" s="62">
        <f>IF(M7="x",IF(N7="x","=========",""),I6+G7-H7)</f>
      </c>
      <c r="J7" s="61"/>
      <c r="K7" s="58"/>
      <c r="M7" s="53" t="str">
        <f aca="true" t="shared" si="1" ref="M7:M17">IF(OR(D7*E7=0,ISBLANK(F7),M6="x"),"x",F7)</f>
        <v>x</v>
      </c>
      <c r="N7" s="53">
        <f t="shared" si="0"/>
      </c>
    </row>
    <row r="8" spans="1:14" s="44" customFormat="1" ht="12.75">
      <c r="A8" s="44">
        <v>3</v>
      </c>
      <c r="B8" s="55"/>
      <c r="C8" s="56"/>
      <c r="D8" s="59"/>
      <c r="E8" s="60"/>
      <c r="F8" s="58"/>
      <c r="G8" s="46"/>
      <c r="H8" s="46"/>
      <c r="I8" s="62">
        <f aca="true" t="shared" si="2" ref="I8:I30">IF(M8="x",IF(N8="x","=========",""),I7+G8-H8)</f>
      </c>
      <c r="J8" s="61"/>
      <c r="K8" s="60"/>
      <c r="M8" s="53" t="str">
        <f t="shared" si="1"/>
        <v>x</v>
      </c>
      <c r="N8" s="53">
        <f t="shared" si="0"/>
      </c>
    </row>
    <row r="9" spans="1:14" s="44" customFormat="1" ht="12.75">
      <c r="A9" s="44">
        <v>4</v>
      </c>
      <c r="B9" s="55"/>
      <c r="C9" s="56"/>
      <c r="D9" s="57"/>
      <c r="E9" s="58"/>
      <c r="F9" s="58"/>
      <c r="G9" s="46"/>
      <c r="H9" s="46"/>
      <c r="I9" s="62">
        <f t="shared" si="2"/>
      </c>
      <c r="J9" s="61"/>
      <c r="K9" s="60"/>
      <c r="M9" s="53" t="str">
        <f t="shared" si="1"/>
        <v>x</v>
      </c>
      <c r="N9" s="53">
        <f t="shared" si="0"/>
      </c>
    </row>
    <row r="10" spans="1:14" s="44" customFormat="1" ht="12.75">
      <c r="A10" s="44">
        <v>5</v>
      </c>
      <c r="B10" s="55"/>
      <c r="C10" s="56"/>
      <c r="D10" s="57"/>
      <c r="E10" s="58"/>
      <c r="F10" s="58"/>
      <c r="G10" s="46"/>
      <c r="H10" s="46"/>
      <c r="I10" s="62">
        <f t="shared" si="2"/>
      </c>
      <c r="J10" s="61"/>
      <c r="K10" s="60"/>
      <c r="M10" s="53" t="str">
        <f t="shared" si="1"/>
        <v>x</v>
      </c>
      <c r="N10" s="53">
        <f t="shared" si="0"/>
      </c>
    </row>
    <row r="11" spans="1:14" s="44" customFormat="1" ht="12.75">
      <c r="A11" s="44">
        <v>6</v>
      </c>
      <c r="B11" s="55"/>
      <c r="C11" s="56"/>
      <c r="D11" s="57"/>
      <c r="E11" s="58"/>
      <c r="F11" s="58"/>
      <c r="G11" s="46"/>
      <c r="H11" s="46"/>
      <c r="I11" s="62">
        <f t="shared" si="2"/>
      </c>
      <c r="J11" s="61"/>
      <c r="K11" s="60"/>
      <c r="M11" s="53" t="str">
        <f t="shared" si="1"/>
        <v>x</v>
      </c>
      <c r="N11" s="53">
        <f t="shared" si="0"/>
      </c>
    </row>
    <row r="12" spans="1:14" s="44" customFormat="1" ht="12.75">
      <c r="A12" s="44">
        <v>7</v>
      </c>
      <c r="B12" s="55"/>
      <c r="C12" s="56"/>
      <c r="D12" s="57"/>
      <c r="E12" s="58"/>
      <c r="F12" s="58"/>
      <c r="G12" s="46"/>
      <c r="H12" s="46">
        <f aca="true" t="shared" si="3" ref="H8:H30">IF(M12="x",0,IF($F12=$M$5,D12*E12,0))</f>
        <v>0</v>
      </c>
      <c r="I12" s="62">
        <f t="shared" si="2"/>
      </c>
      <c r="J12" s="61"/>
      <c r="K12" s="60"/>
      <c r="M12" s="53" t="str">
        <f t="shared" si="1"/>
        <v>x</v>
      </c>
      <c r="N12" s="53">
        <f t="shared" si="0"/>
      </c>
    </row>
    <row r="13" spans="1:14" s="44" customFormat="1" ht="12.75">
      <c r="A13" s="44">
        <v>8</v>
      </c>
      <c r="B13" s="55"/>
      <c r="C13" s="56"/>
      <c r="D13" s="57"/>
      <c r="E13" s="58"/>
      <c r="F13" s="58"/>
      <c r="G13" s="46"/>
      <c r="H13" s="46">
        <f t="shared" si="3"/>
        <v>0</v>
      </c>
      <c r="I13" s="62">
        <f t="shared" si="2"/>
      </c>
      <c r="J13" s="61"/>
      <c r="K13" s="60"/>
      <c r="M13" s="53" t="str">
        <f t="shared" si="1"/>
        <v>x</v>
      </c>
      <c r="N13" s="53">
        <f t="shared" si="0"/>
      </c>
    </row>
    <row r="14" spans="1:14" s="44" customFormat="1" ht="12.75">
      <c r="A14" s="44">
        <v>9</v>
      </c>
      <c r="B14" s="55"/>
      <c r="C14" s="56"/>
      <c r="D14" s="57"/>
      <c r="E14" s="58"/>
      <c r="F14" s="58"/>
      <c r="G14" s="46"/>
      <c r="H14" s="46">
        <f t="shared" si="3"/>
        <v>0</v>
      </c>
      <c r="I14" s="62">
        <f t="shared" si="2"/>
      </c>
      <c r="J14" s="61"/>
      <c r="K14" s="60"/>
      <c r="M14" s="53" t="str">
        <f t="shared" si="1"/>
        <v>x</v>
      </c>
      <c r="N14" s="53">
        <f t="shared" si="0"/>
      </c>
    </row>
    <row r="15" spans="1:14" s="44" customFormat="1" ht="12.75">
      <c r="A15" s="44">
        <v>10</v>
      </c>
      <c r="B15" s="55"/>
      <c r="C15" s="56"/>
      <c r="D15" s="57"/>
      <c r="E15" s="58"/>
      <c r="F15" s="58"/>
      <c r="G15" s="46"/>
      <c r="H15" s="46">
        <f t="shared" si="3"/>
        <v>0</v>
      </c>
      <c r="I15" s="62">
        <f t="shared" si="2"/>
      </c>
      <c r="J15" s="61"/>
      <c r="K15" s="60"/>
      <c r="M15" s="53" t="str">
        <f t="shared" si="1"/>
        <v>x</v>
      </c>
      <c r="N15" s="53">
        <f t="shared" si="0"/>
      </c>
    </row>
    <row r="16" spans="1:14" s="44" customFormat="1" ht="12.75">
      <c r="A16" s="44">
        <v>11</v>
      </c>
      <c r="B16" s="55"/>
      <c r="C16" s="56"/>
      <c r="D16" s="57"/>
      <c r="E16" s="58"/>
      <c r="F16" s="58"/>
      <c r="G16" s="46"/>
      <c r="H16" s="46">
        <f t="shared" si="3"/>
        <v>0</v>
      </c>
      <c r="I16" s="62">
        <f t="shared" si="2"/>
      </c>
      <c r="J16" s="61"/>
      <c r="K16" s="60"/>
      <c r="M16" s="53" t="str">
        <f t="shared" si="1"/>
        <v>x</v>
      </c>
      <c r="N16" s="53">
        <f t="shared" si="0"/>
      </c>
    </row>
    <row r="17" spans="1:14" s="44" customFormat="1" ht="12.75">
      <c r="A17" s="44">
        <v>12</v>
      </c>
      <c r="B17" s="55"/>
      <c r="C17" s="56"/>
      <c r="D17" s="57"/>
      <c r="E17" s="58"/>
      <c r="F17" s="58"/>
      <c r="G17" s="46"/>
      <c r="H17" s="46">
        <f t="shared" si="3"/>
        <v>0</v>
      </c>
      <c r="I17" s="62">
        <f t="shared" si="2"/>
      </c>
      <c r="J17" s="61"/>
      <c r="K17" s="60"/>
      <c r="M17" s="53" t="str">
        <f t="shared" si="1"/>
        <v>x</v>
      </c>
      <c r="N17" s="53">
        <f t="shared" si="0"/>
      </c>
    </row>
    <row r="18" spans="1:14" s="44" customFormat="1" ht="12.75">
      <c r="A18" s="44">
        <v>13</v>
      </c>
      <c r="B18" s="55"/>
      <c r="C18" s="56"/>
      <c r="D18" s="57"/>
      <c r="E18" s="58"/>
      <c r="F18" s="58"/>
      <c r="G18" s="46">
        <f aca="true" t="shared" si="4" ref="G8:G29">IF(M18="x",0,IF($F18=$M$4,D18*E18,0))</f>
        <v>0</v>
      </c>
      <c r="H18" s="46">
        <f t="shared" si="3"/>
        <v>0</v>
      </c>
      <c r="I18" s="62">
        <f t="shared" si="2"/>
      </c>
      <c r="J18" s="61"/>
      <c r="K18" s="60"/>
      <c r="M18" s="53" t="str">
        <f aca="true" t="shared" si="5" ref="M18:M30">IF(OR(D18*E18=0,ISBLANK(F18),M17="x"),"x",F18)</f>
        <v>x</v>
      </c>
      <c r="N18" s="53">
        <f aca="true" t="shared" si="6" ref="N18:N30">IF(AND(M17&lt;&gt;"x",M18="x"),"x","")</f>
      </c>
    </row>
    <row r="19" spans="1:14" s="44" customFormat="1" ht="12.75">
      <c r="A19" s="44">
        <v>14</v>
      </c>
      <c r="B19" s="55"/>
      <c r="C19" s="56"/>
      <c r="D19" s="57"/>
      <c r="E19" s="58"/>
      <c r="F19" s="58"/>
      <c r="G19" s="46">
        <f t="shared" si="4"/>
        <v>0</v>
      </c>
      <c r="H19" s="46">
        <f t="shared" si="3"/>
        <v>0</v>
      </c>
      <c r="I19" s="62">
        <f t="shared" si="2"/>
      </c>
      <c r="J19" s="61"/>
      <c r="K19" s="60"/>
      <c r="M19" s="53" t="str">
        <f t="shared" si="5"/>
        <v>x</v>
      </c>
      <c r="N19" s="53">
        <f t="shared" si="6"/>
      </c>
    </row>
    <row r="20" spans="1:14" s="44" customFormat="1" ht="12.75">
      <c r="A20" s="44">
        <v>15</v>
      </c>
      <c r="B20" s="55"/>
      <c r="C20" s="56"/>
      <c r="D20" s="57"/>
      <c r="E20" s="58"/>
      <c r="F20" s="58"/>
      <c r="G20" s="46">
        <f t="shared" si="4"/>
        <v>0</v>
      </c>
      <c r="H20" s="46">
        <f t="shared" si="3"/>
        <v>0</v>
      </c>
      <c r="I20" s="62">
        <f t="shared" si="2"/>
      </c>
      <c r="J20" s="61"/>
      <c r="K20" s="60"/>
      <c r="M20" s="53" t="str">
        <f t="shared" si="5"/>
        <v>x</v>
      </c>
      <c r="N20" s="53">
        <f t="shared" si="6"/>
      </c>
    </row>
    <row r="21" spans="1:14" s="44" customFormat="1" ht="12.75">
      <c r="A21" s="44">
        <v>16</v>
      </c>
      <c r="B21" s="55"/>
      <c r="C21" s="56"/>
      <c r="D21" s="57"/>
      <c r="E21" s="58"/>
      <c r="F21" s="58"/>
      <c r="G21" s="46">
        <f t="shared" si="4"/>
        <v>0</v>
      </c>
      <c r="H21" s="46">
        <f t="shared" si="3"/>
        <v>0</v>
      </c>
      <c r="I21" s="62">
        <f t="shared" si="2"/>
      </c>
      <c r="J21" s="61"/>
      <c r="K21" s="60"/>
      <c r="M21" s="53" t="str">
        <f t="shared" si="5"/>
        <v>x</v>
      </c>
      <c r="N21" s="53">
        <f t="shared" si="6"/>
      </c>
    </row>
    <row r="22" spans="1:14" s="44" customFormat="1" ht="12.75">
      <c r="A22" s="44">
        <v>17</v>
      </c>
      <c r="B22" s="55"/>
      <c r="C22" s="56"/>
      <c r="D22" s="57"/>
      <c r="E22" s="58"/>
      <c r="F22" s="58"/>
      <c r="G22" s="46">
        <f t="shared" si="4"/>
        <v>0</v>
      </c>
      <c r="H22" s="46">
        <f t="shared" si="3"/>
        <v>0</v>
      </c>
      <c r="I22" s="62">
        <f t="shared" si="2"/>
      </c>
      <c r="J22" s="61"/>
      <c r="K22" s="60"/>
      <c r="M22" s="53" t="str">
        <f t="shared" si="5"/>
        <v>x</v>
      </c>
      <c r="N22" s="53">
        <f t="shared" si="6"/>
      </c>
    </row>
    <row r="23" spans="1:14" s="44" customFormat="1" ht="12.75">
      <c r="A23" s="44">
        <v>18</v>
      </c>
      <c r="B23" s="55"/>
      <c r="C23" s="56"/>
      <c r="D23" s="57"/>
      <c r="E23" s="58"/>
      <c r="F23" s="58"/>
      <c r="G23" s="46">
        <f t="shared" si="4"/>
        <v>0</v>
      </c>
      <c r="H23" s="46">
        <f t="shared" si="3"/>
        <v>0</v>
      </c>
      <c r="I23" s="62">
        <f t="shared" si="2"/>
      </c>
      <c r="J23" s="61"/>
      <c r="K23" s="60"/>
      <c r="M23" s="53" t="str">
        <f t="shared" si="5"/>
        <v>x</v>
      </c>
      <c r="N23" s="53">
        <f t="shared" si="6"/>
      </c>
    </row>
    <row r="24" spans="1:14" s="44" customFormat="1" ht="12.75">
      <c r="A24" s="44">
        <v>19</v>
      </c>
      <c r="B24" s="55"/>
      <c r="C24" s="56"/>
      <c r="D24" s="57"/>
      <c r="E24" s="58"/>
      <c r="F24" s="58"/>
      <c r="G24" s="46">
        <f t="shared" si="4"/>
        <v>0</v>
      </c>
      <c r="H24" s="46">
        <f t="shared" si="3"/>
        <v>0</v>
      </c>
      <c r="I24" s="62">
        <f t="shared" si="2"/>
      </c>
      <c r="J24" s="61"/>
      <c r="K24" s="60"/>
      <c r="M24" s="53" t="str">
        <f t="shared" si="5"/>
        <v>x</v>
      </c>
      <c r="N24" s="53">
        <f t="shared" si="6"/>
      </c>
    </row>
    <row r="25" spans="1:14" s="44" customFormat="1" ht="12.75">
      <c r="A25" s="44">
        <v>20</v>
      </c>
      <c r="B25" s="55"/>
      <c r="C25" s="56"/>
      <c r="D25" s="57"/>
      <c r="E25" s="58"/>
      <c r="F25" s="58"/>
      <c r="G25" s="46">
        <f t="shared" si="4"/>
        <v>0</v>
      </c>
      <c r="H25" s="46">
        <f t="shared" si="3"/>
        <v>0</v>
      </c>
      <c r="I25" s="62">
        <f t="shared" si="2"/>
      </c>
      <c r="J25" s="61"/>
      <c r="K25" s="60"/>
      <c r="M25" s="53" t="str">
        <f t="shared" si="5"/>
        <v>x</v>
      </c>
      <c r="N25" s="53">
        <f t="shared" si="6"/>
      </c>
    </row>
    <row r="26" spans="1:14" s="44" customFormat="1" ht="12.75">
      <c r="A26" s="44">
        <v>21</v>
      </c>
      <c r="B26" s="55"/>
      <c r="C26" s="56"/>
      <c r="D26" s="57"/>
      <c r="E26" s="58"/>
      <c r="F26" s="58"/>
      <c r="G26" s="46">
        <f t="shared" si="4"/>
        <v>0</v>
      </c>
      <c r="H26" s="46">
        <f t="shared" si="3"/>
        <v>0</v>
      </c>
      <c r="I26" s="62">
        <f t="shared" si="2"/>
      </c>
      <c r="J26" s="61"/>
      <c r="K26" s="60"/>
      <c r="M26" s="53" t="str">
        <f t="shared" si="5"/>
        <v>x</v>
      </c>
      <c r="N26" s="53">
        <f t="shared" si="6"/>
      </c>
    </row>
    <row r="27" spans="1:14" s="44" customFormat="1" ht="12.75">
      <c r="A27" s="44">
        <v>22</v>
      </c>
      <c r="B27" s="55"/>
      <c r="C27" s="56"/>
      <c r="D27" s="57"/>
      <c r="E27" s="58"/>
      <c r="F27" s="58"/>
      <c r="G27" s="46">
        <f t="shared" si="4"/>
        <v>0</v>
      </c>
      <c r="H27" s="46">
        <f t="shared" si="3"/>
        <v>0</v>
      </c>
      <c r="I27" s="62">
        <f t="shared" si="2"/>
      </c>
      <c r="J27" s="61"/>
      <c r="K27" s="60"/>
      <c r="M27" s="53" t="str">
        <f t="shared" si="5"/>
        <v>x</v>
      </c>
      <c r="N27" s="53">
        <f t="shared" si="6"/>
      </c>
    </row>
    <row r="28" spans="1:14" s="44" customFormat="1" ht="12.75">
      <c r="A28" s="44">
        <v>23</v>
      </c>
      <c r="B28" s="55"/>
      <c r="C28" s="56"/>
      <c r="D28" s="57"/>
      <c r="E28" s="58"/>
      <c r="F28" s="58"/>
      <c r="G28" s="46">
        <f t="shared" si="4"/>
        <v>0</v>
      </c>
      <c r="H28" s="46">
        <f t="shared" si="3"/>
        <v>0</v>
      </c>
      <c r="I28" s="62">
        <f t="shared" si="2"/>
      </c>
      <c r="J28" s="61"/>
      <c r="K28" s="60"/>
      <c r="M28" s="53" t="str">
        <f t="shared" si="5"/>
        <v>x</v>
      </c>
      <c r="N28" s="53">
        <f t="shared" si="6"/>
      </c>
    </row>
    <row r="29" spans="1:14" s="44" customFormat="1" ht="12.75">
      <c r="A29" s="44">
        <v>24</v>
      </c>
      <c r="B29" s="55"/>
      <c r="C29" s="56"/>
      <c r="D29" s="57"/>
      <c r="E29" s="58"/>
      <c r="F29" s="58"/>
      <c r="G29" s="46">
        <f t="shared" si="4"/>
        <v>0</v>
      </c>
      <c r="H29" s="46">
        <f t="shared" si="3"/>
        <v>0</v>
      </c>
      <c r="I29" s="62">
        <f t="shared" si="2"/>
      </c>
      <c r="J29" s="61"/>
      <c r="K29" s="60"/>
      <c r="M29" s="53" t="str">
        <f t="shared" si="5"/>
        <v>x</v>
      </c>
      <c r="N29" s="53">
        <f t="shared" si="6"/>
      </c>
    </row>
    <row r="30" spans="1:14" s="44" customFormat="1" ht="12.75">
      <c r="A30" s="44">
        <v>25</v>
      </c>
      <c r="B30" s="55"/>
      <c r="C30" s="56"/>
      <c r="D30" s="57"/>
      <c r="E30" s="58"/>
      <c r="F30" s="58"/>
      <c r="G30" s="46">
        <f>IF(M30="x",0,IF($F30=$M$4,D30*E30,0))</f>
        <v>0</v>
      </c>
      <c r="H30" s="46">
        <f t="shared" si="3"/>
        <v>0</v>
      </c>
      <c r="I30" s="62">
        <f t="shared" si="2"/>
      </c>
      <c r="J30" s="61"/>
      <c r="K30" s="60"/>
      <c r="M30" s="53" t="str">
        <f t="shared" si="5"/>
        <v>x</v>
      </c>
      <c r="N30" s="53">
        <f t="shared" si="6"/>
      </c>
    </row>
    <row r="31" spans="2:14" s="44" customFormat="1" ht="12.75">
      <c r="B31" s="55"/>
      <c r="C31" s="56"/>
      <c r="D31" s="57"/>
      <c r="E31" s="58"/>
      <c r="F31" s="58"/>
      <c r="G31" s="46"/>
      <c r="H31" s="46"/>
      <c r="I31" s="62"/>
      <c r="J31" s="61"/>
      <c r="K31" s="60"/>
      <c r="M31" s="53"/>
      <c r="N31" s="53"/>
    </row>
    <row r="32" spans="1:11" ht="15" customHeight="1">
      <c r="A32" s="26" t="s">
        <v>6</v>
      </c>
      <c r="B32" s="26" t="s">
        <v>6</v>
      </c>
      <c r="C32" s="26" t="s">
        <v>6</v>
      </c>
      <c r="D32" s="26" t="s">
        <v>6</v>
      </c>
      <c r="E32" s="26" t="s">
        <v>6</v>
      </c>
      <c r="F32" s="26" t="s">
        <v>6</v>
      </c>
      <c r="G32" s="26" t="s">
        <v>6</v>
      </c>
      <c r="H32" s="32" t="s">
        <v>6</v>
      </c>
      <c r="I32" s="32" t="s">
        <v>6</v>
      </c>
      <c r="J32" s="26" t="s">
        <v>6</v>
      </c>
      <c r="K32" s="26" t="s">
        <v>6</v>
      </c>
    </row>
    <row r="33" spans="2:10" ht="16.5">
      <c r="B33" s="2"/>
      <c r="C33" s="11"/>
      <c r="D33" s="49"/>
      <c r="E33" s="83" t="s">
        <v>31</v>
      </c>
      <c r="F33" s="83"/>
      <c r="G33" s="84">
        <f>SUM(G6:G31)</f>
        <v>0</v>
      </c>
      <c r="H33" s="84">
        <f>SUM(H6:H31)</f>
        <v>0</v>
      </c>
      <c r="I33" s="31"/>
      <c r="J33" s="6"/>
    </row>
    <row r="34" spans="2:13" ht="16.5">
      <c r="B34" s="78" t="s">
        <v>1</v>
      </c>
      <c r="C34" s="82"/>
      <c r="D34" s="63"/>
      <c r="E34" s="23"/>
      <c r="F34" s="23"/>
      <c r="G34" s="71" t="s">
        <v>0</v>
      </c>
      <c r="H34" s="72"/>
      <c r="I34" s="69"/>
      <c r="J34" s="6"/>
      <c r="M34" s="54">
        <f>MATCH("x",N6:N30,0)</f>
        <v>1</v>
      </c>
    </row>
    <row r="35" spans="2:10" ht="16.5">
      <c r="B35" s="78" t="s">
        <v>20</v>
      </c>
      <c r="C35" s="79"/>
      <c r="D35" s="49"/>
      <c r="E35" s="23"/>
      <c r="F35" s="23"/>
      <c r="G35" s="73" t="s">
        <v>22</v>
      </c>
      <c r="H35" s="74"/>
      <c r="I35" s="65"/>
      <c r="J35" s="6"/>
    </row>
    <row r="36" spans="2:10" ht="16.5">
      <c r="B36" s="78" t="s">
        <v>21</v>
      </c>
      <c r="C36" s="79"/>
      <c r="D36" s="64"/>
      <c r="E36" s="23"/>
      <c r="F36" s="23"/>
      <c r="G36" s="73" t="s">
        <v>23</v>
      </c>
      <c r="H36" s="74"/>
      <c r="I36" s="66"/>
      <c r="J36" s="6"/>
    </row>
    <row r="37" spans="2:10" ht="16.5">
      <c r="B37" s="78" t="s">
        <v>24</v>
      </c>
      <c r="C37" s="82"/>
      <c r="D37" s="49"/>
      <c r="E37" s="23"/>
      <c r="F37" s="23"/>
      <c r="G37" s="80" t="s">
        <v>25</v>
      </c>
      <c r="H37" s="81"/>
      <c r="I37" s="65"/>
      <c r="J37" s="6"/>
    </row>
    <row r="38" spans="2:10" ht="16.5">
      <c r="B38" s="78" t="s">
        <v>26</v>
      </c>
      <c r="C38" s="82"/>
      <c r="D38" s="49"/>
      <c r="E38" s="23"/>
      <c r="F38" s="23"/>
      <c r="G38" s="80" t="s">
        <v>27</v>
      </c>
      <c r="H38" s="81"/>
      <c r="I38" s="65"/>
      <c r="J38" s="6"/>
    </row>
    <row r="39" spans="2:10" ht="21" customHeight="1">
      <c r="B39" s="75" t="s">
        <v>28</v>
      </c>
      <c r="C39" s="75"/>
      <c r="D39" s="75"/>
      <c r="E39" s="75"/>
      <c r="F39" s="75"/>
      <c r="G39" s="75"/>
      <c r="H39" s="75"/>
      <c r="I39" s="75"/>
      <c r="J39" s="75"/>
    </row>
    <row r="40" spans="4:14" s="8" customFormat="1" ht="16.5">
      <c r="D40" s="50"/>
      <c r="E40" s="24"/>
      <c r="F40" s="24"/>
      <c r="G40" s="34"/>
      <c r="H40" s="35"/>
      <c r="I40" s="36"/>
      <c r="J40" s="9"/>
      <c r="K40" s="13"/>
      <c r="M40" s="54"/>
      <c r="N40" s="54"/>
    </row>
    <row r="41" spans="2:14" s="8" customFormat="1" ht="16.5">
      <c r="B41" s="7"/>
      <c r="C41" s="12"/>
      <c r="D41" s="50"/>
      <c r="E41" s="24"/>
      <c r="F41" s="24"/>
      <c r="G41" s="34"/>
      <c r="H41" s="35"/>
      <c r="I41" s="36"/>
      <c r="J41" s="9"/>
      <c r="K41" s="13"/>
      <c r="M41" s="54"/>
      <c r="N41" s="54"/>
    </row>
    <row r="42" spans="2:3" ht="16.5">
      <c r="B42" s="1"/>
      <c r="C42" s="1"/>
    </row>
    <row r="43" spans="2:3" ht="29.25" customHeight="1">
      <c r="B43" s="1"/>
      <c r="C43" s="1"/>
    </row>
    <row r="45" spans="2:10" ht="16.5">
      <c r="B45" s="1"/>
      <c r="C45" s="1"/>
      <c r="J45" s="15"/>
    </row>
    <row r="46" ht="16.5">
      <c r="J46" s="15"/>
    </row>
    <row r="47" spans="2:10" ht="16.5">
      <c r="B47" s="16"/>
      <c r="J47" s="6"/>
    </row>
    <row r="48" ht="16.5">
      <c r="B48" s="16"/>
    </row>
    <row r="49" ht="16.5">
      <c r="B49" s="16"/>
    </row>
    <row r="50" ht="16.5">
      <c r="B50" s="16"/>
    </row>
  </sheetData>
  <sheetProtection/>
  <mergeCells count="14">
    <mergeCell ref="B34:C34"/>
    <mergeCell ref="B37:C37"/>
    <mergeCell ref="B38:C38"/>
    <mergeCell ref="E33:F33"/>
    <mergeCell ref="G34:H34"/>
    <mergeCell ref="G35:H35"/>
    <mergeCell ref="G36:H36"/>
    <mergeCell ref="B39:J39"/>
    <mergeCell ref="C1:K1"/>
    <mergeCell ref="C2:K2"/>
    <mergeCell ref="B35:C35"/>
    <mergeCell ref="B36:C36"/>
    <mergeCell ref="G37:H37"/>
    <mergeCell ref="G38:H38"/>
  </mergeCells>
  <dataValidations count="1">
    <dataValidation type="list" allowBlank="1" showInputMessage="1" showErrorMessage="1" sqref="F6:F31">
      <formula1>$M$3:$M$5</formula1>
    </dataValidation>
  </dataValidations>
  <printOptions gridLines="1"/>
  <pageMargins left="0.7086614173228347" right="0.5905511811023623" top="0.46" bottom="0.6692913385826772" header="0.35433070866141736" footer="0.5118110236220472"/>
  <pageSetup horizontalDpi="600" verticalDpi="600" orientation="landscape" paperSize="9" r:id="rId1"/>
  <headerFooter alignWithMargins="0">
    <oddFooter>&amp;C&amp;"Times New Roman,標準"&amp;D&amp;R&amp;P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18" sqref="F18"/>
    </sheetView>
  </sheetViews>
  <sheetFormatPr defaultColWidth="9.00390625" defaultRowHeight="16.5"/>
  <sheetData>
    <row r="1" ht="16.5">
      <c r="A1" s="3"/>
    </row>
    <row r="2" ht="16.5">
      <c r="A2" s="3"/>
    </row>
    <row r="3" ht="16.5">
      <c r="A3" s="3"/>
    </row>
    <row r="4" ht="16.5">
      <c r="A4" s="3"/>
    </row>
    <row r="5" ht="16.5">
      <c r="A5" s="3"/>
    </row>
    <row r="6" ht="16.5">
      <c r="A6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yik oi</dc:creator>
  <cp:keywords/>
  <dc:description/>
  <cp:lastModifiedBy>Lui Wai Shan</cp:lastModifiedBy>
  <cp:lastPrinted>2020-08-27T03:07:41Z</cp:lastPrinted>
  <dcterms:created xsi:type="dcterms:W3CDTF">2004-10-13T13:38:42Z</dcterms:created>
  <dcterms:modified xsi:type="dcterms:W3CDTF">2021-11-04T07:19:09Z</dcterms:modified>
  <cp:category/>
  <cp:version/>
  <cp:contentType/>
  <cp:contentStatus/>
</cp:coreProperties>
</file>